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<sst xmlns="http://schemas.openxmlformats.org/spreadsheetml/2006/main" count="136" uniqueCount="72">
  <si>
    <t>Semester 2008-2009</t>
  </si>
  <si>
    <t xml:space="preserve">Course Code : CSL863  </t>
  </si>
  <si>
    <t>S.No.</t>
  </si>
  <si>
    <t>Entry No.</t>
  </si>
  <si>
    <t>Name</t>
  </si>
  <si>
    <t>Minor 1</t>
  </si>
  <si>
    <t>Minor2</t>
  </si>
  <si>
    <t>P1(Po-rh)</t>
  </si>
  <si>
    <t>P2(RC4)</t>
  </si>
  <si>
    <t>P3(SS)</t>
  </si>
  <si>
    <t>A1</t>
  </si>
  <si>
    <t>Major</t>
  </si>
  <si>
    <t>2004CS50206</t>
  </si>
  <si>
    <t>ABHISHEK ARORA</t>
  </si>
  <si>
    <t>Y</t>
  </si>
  <si>
    <t>y</t>
  </si>
  <si>
    <t>A+*</t>
  </si>
  <si>
    <t>2004CS50210</t>
  </si>
  <si>
    <t>ARPIT NANDA</t>
  </si>
  <si>
    <t>B+</t>
  </si>
  <si>
    <t>2005CS50221</t>
  </si>
  <si>
    <t>RAJNISH</t>
  </si>
  <si>
    <t>B</t>
  </si>
  <si>
    <t>2005MT50437</t>
  </si>
  <si>
    <t>MAYANK MAGOO</t>
  </si>
  <si>
    <t>B*</t>
  </si>
  <si>
    <t>SONAL CHHAWAL</t>
  </si>
  <si>
    <t>A</t>
  </si>
  <si>
    <t>2004CS50207</t>
  </si>
  <si>
    <t>ADITYA</t>
  </si>
  <si>
    <t>2005CS50222</t>
  </si>
  <si>
    <t>RAVI SONI</t>
  </si>
  <si>
    <t>PRAVEEN SAMARIYA</t>
  </si>
  <si>
    <t>y*</t>
  </si>
  <si>
    <t>2004CS50208</t>
  </si>
  <si>
    <t>AMANDEEP SINGH</t>
  </si>
  <si>
    <t>2004CS50212</t>
  </si>
  <si>
    <t>AYUSH NAYYAR</t>
  </si>
  <si>
    <t>2004CS50216</t>
  </si>
  <si>
    <t>NEHA DAHIYA</t>
  </si>
  <si>
    <t>A*</t>
  </si>
  <si>
    <t>2004CS50220</t>
  </si>
  <si>
    <t>SAURABH AGRAWAL</t>
  </si>
  <si>
    <t>2003CS50206</t>
  </si>
  <si>
    <t>ABHISHEK GRAMIN</t>
  </si>
  <si>
    <t>2004CS50213</t>
  </si>
  <si>
    <t>JIVITEJ SINGH CHADHA</t>
  </si>
  <si>
    <t>2004CS50217</t>
  </si>
  <si>
    <t>PUNEET AHUJA</t>
  </si>
  <si>
    <t>2005CS50208</t>
  </si>
  <si>
    <t>AMANDEEP BHARTI</t>
  </si>
  <si>
    <t>2006CS10151</t>
  </si>
  <si>
    <t>ABHISHEK BANERJEE</t>
  </si>
  <si>
    <t>2006CS10155</t>
  </si>
  <si>
    <t>ANSHUL MITTAL</t>
  </si>
  <si>
    <t>2006CS10174</t>
  </si>
  <si>
    <t>RAHUL GOYAL</t>
  </si>
  <si>
    <t>2006CS10175</t>
  </si>
  <si>
    <t>RAHUL SHARMA</t>
  </si>
  <si>
    <t>2006CS10187</t>
  </si>
  <si>
    <t>SUMEET SINGH</t>
  </si>
  <si>
    <t>2006CS10189</t>
  </si>
  <si>
    <t>VARUN GARG</t>
  </si>
  <si>
    <t>C</t>
  </si>
  <si>
    <t>2006CS10292</t>
  </si>
  <si>
    <t>SAKSHI BHATIA</t>
  </si>
  <si>
    <t>2006CS50214</t>
  </si>
  <si>
    <t>DIVYANSHU BAGGA</t>
  </si>
  <si>
    <t>2006CS50226</t>
  </si>
  <si>
    <t>VISHAL NARULA</t>
  </si>
  <si>
    <t>2006CS50436</t>
  </si>
  <si>
    <t>DIVYA GUPTA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</si>
</sst>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4">
      <selection activeCell="B17" sqref="B17"/>
    </sheetView>
  </sheetViews>
  <sheetFormatPr defaultColWidth="9.140625" defaultRowHeight="12.75"/>
  <cols>
    <col min="2" max="2" width="12.57421875" style="0" customWidth="1"/>
    <col min="3" max="3" width="0" style="0" hidden="1" customWidth="1"/>
    <col min="4" max="4" width="7.421875" style="0" customWidth="1"/>
    <col min="5" max="6" width="6.8515625" style="0" customWidth="1"/>
    <col min="7" max="7" width="6.140625" style="0" customWidth="1"/>
    <col min="8" max="8" width="6.28125" style="0" customWidth="1"/>
    <col min="9" max="9" width="6.8515625" style="0" customWidth="1"/>
    <col min="10" max="10" width="7.57421875" style="0" customWidth="1"/>
  </cols>
  <sheetData>
    <row r="1" spans="1:4" ht="14.25">
      <c r="A1" s="1" t="s">
        <v>0</v>
      </c>
      <c r="B1" s="1"/>
      <c r="C1" s="1"/>
      <c r="D1" s="1"/>
    </row>
    <row r="2" spans="1:6" ht="14.25">
      <c r="A2" s="1"/>
      <c r="B2" s="1"/>
      <c r="C2" s="1"/>
      <c r="D2" s="1"/>
      <c r="E2" s="2"/>
      <c r="F2" s="2"/>
    </row>
    <row r="3" ht="14.25">
      <c r="A3" t="s">
        <v>1</v>
      </c>
    </row>
    <row r="6" spans="1:10" ht="14.25">
      <c r="A6" s="3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t="s">
        <v>7</v>
      </c>
      <c r="G6" t="s">
        <v>8</v>
      </c>
      <c r="H6" t="s">
        <v>9</v>
      </c>
      <c r="I6" t="s">
        <v>10</v>
      </c>
      <c r="J6" t="s">
        <v>11</v>
      </c>
    </row>
    <row r="7" spans="1:10" ht="14.25">
      <c r="A7" s="3"/>
      <c r="B7" s="3"/>
      <c r="C7" s="3"/>
      <c r="D7" s="3">
        <v>40</v>
      </c>
      <c r="E7" s="4">
        <v>40</v>
      </c>
      <c r="F7">
        <v>10</v>
      </c>
      <c r="J7">
        <v>80</v>
      </c>
    </row>
    <row r="8" spans="1:5" ht="14.25">
      <c r="A8" s="3"/>
      <c r="B8" s="3"/>
      <c r="C8" s="3"/>
      <c r="D8" s="3"/>
      <c r="E8" s="4"/>
    </row>
    <row r="9" spans="1:10" ht="14.25">
      <c r="A9" s="3">
        <v>1</v>
      </c>
      <c r="B9" s="3" t="s">
        <v>12</v>
      </c>
      <c r="C9" s="3" t="s">
        <v>13</v>
      </c>
      <c r="D9" s="3">
        <v>9</v>
      </c>
      <c r="E9" s="3">
        <f>10+6+2</f>
        <v>18</v>
      </c>
      <c r="F9">
        <v>9</v>
      </c>
      <c r="G9" t="s">
        <v>14</v>
      </c>
      <c r="H9" t="s">
        <v>15</v>
      </c>
      <c r="I9" t="s">
        <v>16</v>
      </c>
      <c r="J9">
        <v>30</v>
      </c>
    </row>
    <row r="10" spans="1:10" ht="14.25">
      <c r="A10" s="3">
        <f>A9+1</f>
        <v>2</v>
      </c>
      <c r="B10" s="3" t="s">
        <v>17</v>
      </c>
      <c r="C10" s="3" t="s">
        <v>18</v>
      </c>
      <c r="D10" s="3">
        <v>27</v>
      </c>
      <c r="E10" s="3">
        <f>10+12+2</f>
        <v>24</v>
      </c>
      <c r="F10">
        <v>9</v>
      </c>
      <c r="G10" t="s">
        <v>14</v>
      </c>
      <c r="H10" t="s">
        <v>15</v>
      </c>
      <c r="I10" t="s">
        <v>19</v>
      </c>
      <c r="J10">
        <v>52</v>
      </c>
    </row>
    <row r="11" spans="1:10" ht="14.25">
      <c r="A11" s="3">
        <f>A10+1</f>
        <v>3</v>
      </c>
      <c r="B11" s="3" t="s">
        <v>20</v>
      </c>
      <c r="C11" s="3" t="s">
        <v>21</v>
      </c>
      <c r="D11" s="3">
        <v>31</v>
      </c>
      <c r="E11" s="3">
        <f>10+6+8</f>
        <v>24</v>
      </c>
      <c r="F11">
        <v>8</v>
      </c>
      <c r="G11" t="s">
        <v>14</v>
      </c>
      <c r="H11" t="s">
        <v>15</v>
      </c>
      <c r="I11" t="s">
        <v>22</v>
      </c>
      <c r="J11">
        <v>55</v>
      </c>
    </row>
    <row r="12" spans="1:10" ht="14.25">
      <c r="A12" s="3">
        <f>A11+1</f>
        <v>4</v>
      </c>
      <c r="B12" s="3" t="s">
        <v>23</v>
      </c>
      <c r="C12" s="3" t="s">
        <v>24</v>
      </c>
      <c r="D12" s="3">
        <v>14</v>
      </c>
      <c r="E12" s="3">
        <f>10+12+9</f>
        <v>31</v>
      </c>
      <c r="F12">
        <v>7</v>
      </c>
      <c r="I12" t="s">
        <v>25</v>
      </c>
      <c r="J12">
        <v>53</v>
      </c>
    </row>
    <row r="13" spans="1:10" ht="14.25">
      <c r="A13" s="3">
        <f>A12+1</f>
        <v>5</v>
      </c>
      <c r="B13" s="3">
        <v>2002443</v>
      </c>
      <c r="C13" s="3" t="s">
        <v>26</v>
      </c>
      <c r="D13" s="3">
        <v>10</v>
      </c>
      <c r="E13" s="3" t="s">
        <v>27</v>
      </c>
      <c r="I13" t="s">
        <v>19</v>
      </c>
      <c r="J13">
        <v>29</v>
      </c>
    </row>
    <row r="14" spans="1:10" ht="14.25">
      <c r="A14" s="3">
        <f>A13+1</f>
        <v>6</v>
      </c>
      <c r="B14" s="3" t="s">
        <v>28</v>
      </c>
      <c r="C14" s="3" t="s">
        <v>29</v>
      </c>
      <c r="D14" s="3">
        <v>5</v>
      </c>
      <c r="E14" s="3">
        <f>10+5+0</f>
        <v>15</v>
      </c>
      <c r="F14">
        <v>8</v>
      </c>
      <c r="G14" t="s">
        <v>14</v>
      </c>
      <c r="H14" t="s">
        <v>15</v>
      </c>
      <c r="I14" t="s">
        <v>22</v>
      </c>
      <c r="J14">
        <v>41</v>
      </c>
    </row>
    <row r="15" spans="1:10" ht="14.25">
      <c r="A15" s="3">
        <f>A14+1</f>
        <v>7</v>
      </c>
      <c r="B15" s="3" t="s">
        <v>30</v>
      </c>
      <c r="C15" s="3" t="s">
        <v>31</v>
      </c>
      <c r="D15" s="3">
        <v>26</v>
      </c>
      <c r="E15" s="3">
        <f>10+5+3</f>
        <v>18</v>
      </c>
      <c r="F15">
        <v>10</v>
      </c>
      <c r="G15" t="s">
        <v>14</v>
      </c>
      <c r="H15" t="s">
        <v>15</v>
      </c>
      <c r="I15" t="s">
        <v>22</v>
      </c>
      <c r="J15">
        <v>28</v>
      </c>
    </row>
    <row r="16" spans="1:10" ht="14.25">
      <c r="A16" s="3">
        <f>A15+1</f>
        <v>8</v>
      </c>
      <c r="B16" s="3">
        <v>2002440</v>
      </c>
      <c r="C16" s="3" t="s">
        <v>32</v>
      </c>
      <c r="D16" s="3">
        <v>10</v>
      </c>
      <c r="E16" s="3">
        <f>10+2+0</f>
        <v>12</v>
      </c>
      <c r="F16">
        <v>7</v>
      </c>
      <c r="G16" t="s">
        <v>14</v>
      </c>
      <c r="H16" t="s">
        <v>33</v>
      </c>
      <c r="I16" t="s">
        <v>19</v>
      </c>
      <c r="J16">
        <v>29</v>
      </c>
    </row>
    <row r="17" spans="1:10" ht="14.25">
      <c r="A17" s="3">
        <f>A16+1</f>
        <v>9</v>
      </c>
      <c r="B17" s="3" t="s">
        <v>34</v>
      </c>
      <c r="C17" s="3" t="s">
        <v>35</v>
      </c>
      <c r="D17" s="3">
        <v>21</v>
      </c>
      <c r="E17" s="3">
        <f>10+9+8</f>
        <v>27</v>
      </c>
      <c r="F17">
        <v>9</v>
      </c>
      <c r="G17" t="s">
        <v>14</v>
      </c>
      <c r="I17" t="s">
        <v>27</v>
      </c>
      <c r="J17">
        <v>44</v>
      </c>
    </row>
    <row r="18" spans="1:10" ht="14.25">
      <c r="A18" s="3">
        <f>A17+1</f>
        <v>10</v>
      </c>
      <c r="B18" s="3" t="s">
        <v>36</v>
      </c>
      <c r="C18" s="3" t="s">
        <v>37</v>
      </c>
      <c r="D18" s="3">
        <v>29</v>
      </c>
      <c r="E18" s="3">
        <f>10+7+2</f>
        <v>19</v>
      </c>
      <c r="F18">
        <v>8</v>
      </c>
      <c r="G18" t="s">
        <v>14</v>
      </c>
      <c r="H18" t="s">
        <v>15</v>
      </c>
      <c r="I18" t="s">
        <v>19</v>
      </c>
      <c r="J18">
        <v>15</v>
      </c>
    </row>
    <row r="19" spans="1:10" ht="14.25">
      <c r="A19" s="3">
        <f>A18+1</f>
        <v>11</v>
      </c>
      <c r="B19" s="3" t="s">
        <v>38</v>
      </c>
      <c r="C19" s="3" t="s">
        <v>39</v>
      </c>
      <c r="D19" s="3">
        <v>18</v>
      </c>
      <c r="E19" s="3">
        <f>10+19+8</f>
        <v>37</v>
      </c>
      <c r="F19">
        <v>9</v>
      </c>
      <c r="G19" t="s">
        <v>14</v>
      </c>
      <c r="H19" t="s">
        <v>15</v>
      </c>
      <c r="I19" t="s">
        <v>40</v>
      </c>
      <c r="J19">
        <v>55</v>
      </c>
    </row>
    <row r="20" spans="1:10" ht="14.25">
      <c r="A20" s="3">
        <f>A19+1</f>
        <v>12</v>
      </c>
      <c r="B20" s="3" t="s">
        <v>41</v>
      </c>
      <c r="C20" s="3" t="s">
        <v>42</v>
      </c>
      <c r="D20" s="3">
        <v>39</v>
      </c>
      <c r="E20" s="3">
        <f>10+9+6</f>
        <v>25</v>
      </c>
      <c r="F20">
        <v>9</v>
      </c>
      <c r="G20" t="s">
        <v>14</v>
      </c>
      <c r="H20" t="s">
        <v>15</v>
      </c>
      <c r="I20" t="s">
        <v>40</v>
      </c>
      <c r="J20">
        <v>29</v>
      </c>
    </row>
    <row r="21" spans="1:10" ht="14.25">
      <c r="A21" s="3">
        <f>A20+1</f>
        <v>13</v>
      </c>
      <c r="B21" s="3" t="s">
        <v>43</v>
      </c>
      <c r="C21" s="3" t="s">
        <v>44</v>
      </c>
      <c r="D21" s="3">
        <v>4</v>
      </c>
      <c r="E21" s="3">
        <f>5+0+0</f>
        <v>5</v>
      </c>
      <c r="G21" t="s">
        <v>14</v>
      </c>
      <c r="H21" t="s">
        <v>15</v>
      </c>
      <c r="I21" t="s">
        <v>19</v>
      </c>
      <c r="J21">
        <v>12</v>
      </c>
    </row>
    <row r="22" spans="1:10" ht="14.25">
      <c r="A22" s="3">
        <f>A21+1</f>
        <v>14</v>
      </c>
      <c r="B22" s="3" t="s">
        <v>45</v>
      </c>
      <c r="C22" s="3" t="s">
        <v>46</v>
      </c>
      <c r="D22" s="3">
        <v>32</v>
      </c>
      <c r="E22" s="3">
        <f>10+12+8</f>
        <v>30</v>
      </c>
      <c r="F22">
        <v>9</v>
      </c>
      <c r="G22" t="s">
        <v>14</v>
      </c>
      <c r="H22" t="s">
        <v>15</v>
      </c>
      <c r="I22" t="s">
        <v>27</v>
      </c>
      <c r="J22">
        <v>60</v>
      </c>
    </row>
    <row r="23" spans="1:10" ht="14.25">
      <c r="A23" s="3">
        <f>A22+1</f>
        <v>15</v>
      </c>
      <c r="B23" s="3" t="s">
        <v>47</v>
      </c>
      <c r="C23" s="3" t="s">
        <v>48</v>
      </c>
      <c r="D23" s="3">
        <v>32</v>
      </c>
      <c r="E23" s="3">
        <f>10+6+5</f>
        <v>21</v>
      </c>
      <c r="F23">
        <v>9</v>
      </c>
      <c r="G23" t="s">
        <v>14</v>
      </c>
      <c r="H23" t="s">
        <v>15</v>
      </c>
      <c r="I23" t="s">
        <v>40</v>
      </c>
      <c r="J23">
        <v>53</v>
      </c>
    </row>
    <row r="24" spans="1:10" ht="14.25">
      <c r="A24" s="3">
        <f>A23+1</f>
        <v>16</v>
      </c>
      <c r="B24" s="3" t="s">
        <v>49</v>
      </c>
      <c r="C24" s="3" t="s">
        <v>50</v>
      </c>
      <c r="D24" s="3">
        <v>14</v>
      </c>
      <c r="E24" s="3">
        <f>10+12+5</f>
        <v>27</v>
      </c>
      <c r="F24">
        <v>10</v>
      </c>
      <c r="G24" t="s">
        <v>14</v>
      </c>
      <c r="H24" t="s">
        <v>15</v>
      </c>
      <c r="I24" t="s">
        <v>22</v>
      </c>
      <c r="J24">
        <v>49</v>
      </c>
    </row>
    <row r="25" spans="1:10" ht="14.25">
      <c r="A25" s="3">
        <f>A24+1</f>
        <v>17</v>
      </c>
      <c r="B25" s="3" t="s">
        <v>51</v>
      </c>
      <c r="C25" s="3" t="s">
        <v>52</v>
      </c>
      <c r="D25" s="3">
        <v>29</v>
      </c>
      <c r="E25" s="3">
        <f>10+6+2</f>
        <v>18</v>
      </c>
      <c r="F25">
        <v>9</v>
      </c>
      <c r="G25" t="s">
        <v>14</v>
      </c>
      <c r="H25" t="s">
        <v>15</v>
      </c>
      <c r="I25" t="s">
        <v>27</v>
      </c>
      <c r="J25">
        <v>47</v>
      </c>
    </row>
    <row r="26" spans="1:10" ht="14.25">
      <c r="A26" s="3">
        <f>A25+1</f>
        <v>18</v>
      </c>
      <c r="B26" s="3" t="s">
        <v>53</v>
      </c>
      <c r="C26" s="3" t="s">
        <v>54</v>
      </c>
      <c r="D26" s="3">
        <v>24</v>
      </c>
      <c r="E26" s="3">
        <f>10+12+2</f>
        <v>24</v>
      </c>
      <c r="F26">
        <v>9</v>
      </c>
      <c r="G26" t="s">
        <v>14</v>
      </c>
      <c r="H26" t="s">
        <v>15</v>
      </c>
      <c r="I26" t="s">
        <v>27</v>
      </c>
      <c r="J26">
        <v>45</v>
      </c>
    </row>
    <row r="27" spans="1:10" ht="14.25">
      <c r="A27" s="3">
        <f>A26+1</f>
        <v>19</v>
      </c>
      <c r="B27" s="3" t="s">
        <v>55</v>
      </c>
      <c r="C27" s="3" t="s">
        <v>56</v>
      </c>
      <c r="D27" s="3">
        <v>16</v>
      </c>
      <c r="E27" s="3">
        <f>10+16+4</f>
        <v>30</v>
      </c>
      <c r="F27">
        <v>8</v>
      </c>
      <c r="G27" t="s">
        <v>14</v>
      </c>
      <c r="H27" t="s">
        <v>15</v>
      </c>
      <c r="I27" t="s">
        <v>16</v>
      </c>
      <c r="J27">
        <v>36</v>
      </c>
    </row>
    <row r="28" spans="1:10" ht="14.25">
      <c r="A28" s="3">
        <f>A27+1</f>
        <v>20</v>
      </c>
      <c r="B28" s="3" t="s">
        <v>57</v>
      </c>
      <c r="C28" s="3" t="s">
        <v>58</v>
      </c>
      <c r="D28" s="3">
        <v>23</v>
      </c>
      <c r="E28" s="3">
        <f>5+6+8</f>
        <v>19</v>
      </c>
      <c r="F28">
        <v>8</v>
      </c>
      <c r="G28" t="s">
        <v>14</v>
      </c>
      <c r="H28" t="s">
        <v>15</v>
      </c>
      <c r="I28" t="s">
        <v>27</v>
      </c>
      <c r="J28">
        <v>45</v>
      </c>
    </row>
    <row r="29" spans="1:10" ht="14.25">
      <c r="A29" s="3">
        <f>A28+1</f>
        <v>21</v>
      </c>
      <c r="B29" s="3" t="s">
        <v>59</v>
      </c>
      <c r="C29" s="3" t="s">
        <v>60</v>
      </c>
      <c r="D29" s="3">
        <v>23</v>
      </c>
      <c r="E29" s="3">
        <f>10+0+1</f>
        <v>11</v>
      </c>
      <c r="F29">
        <v>9</v>
      </c>
      <c r="G29" t="s">
        <v>14</v>
      </c>
      <c r="H29" t="s">
        <v>15</v>
      </c>
      <c r="I29" t="s">
        <v>40</v>
      </c>
      <c r="J29">
        <v>26</v>
      </c>
    </row>
    <row r="30" spans="1:10" ht="14.25">
      <c r="A30" s="3">
        <f>A29+1</f>
        <v>22</v>
      </c>
      <c r="B30" s="3" t="s">
        <v>61</v>
      </c>
      <c r="C30" s="3" t="s">
        <v>62</v>
      </c>
      <c r="D30" s="3">
        <v>10</v>
      </c>
      <c r="E30" s="3">
        <f>10+12+0</f>
        <v>22</v>
      </c>
      <c r="F30">
        <v>8</v>
      </c>
      <c r="G30" t="s">
        <v>14</v>
      </c>
      <c r="H30" t="s">
        <v>15</v>
      </c>
      <c r="I30" t="s">
        <v>63</v>
      </c>
      <c r="J30">
        <v>8</v>
      </c>
    </row>
    <row r="31" spans="1:10" ht="14.25">
      <c r="A31" s="3">
        <f>A30+1</f>
        <v>23</v>
      </c>
      <c r="B31" s="3" t="s">
        <v>64</v>
      </c>
      <c r="C31" s="3" t="s">
        <v>65</v>
      </c>
      <c r="D31" s="3">
        <v>23</v>
      </c>
      <c r="E31" s="3">
        <f>10+11+2</f>
        <v>23</v>
      </c>
      <c r="F31">
        <v>7</v>
      </c>
      <c r="G31" t="s">
        <v>14</v>
      </c>
      <c r="H31" t="s">
        <v>15</v>
      </c>
      <c r="I31" t="s">
        <v>27</v>
      </c>
      <c r="J31">
        <v>40</v>
      </c>
    </row>
    <row r="32" spans="1:10" ht="14.25">
      <c r="A32" s="3">
        <f>A31+1</f>
        <v>24</v>
      </c>
      <c r="B32" s="3" t="s">
        <v>66</v>
      </c>
      <c r="C32" s="3" t="s">
        <v>67</v>
      </c>
      <c r="D32" s="3">
        <v>19</v>
      </c>
      <c r="E32" s="3">
        <f>10+18+8</f>
        <v>36</v>
      </c>
      <c r="F32">
        <v>8</v>
      </c>
      <c r="G32" t="s">
        <v>14</v>
      </c>
      <c r="H32" t="s">
        <v>15</v>
      </c>
      <c r="I32" t="s">
        <v>40</v>
      </c>
      <c r="J32">
        <v>57</v>
      </c>
    </row>
    <row r="33" spans="1:10" ht="14.25">
      <c r="A33" s="3">
        <f>A32+1</f>
        <v>25</v>
      </c>
      <c r="B33" s="3" t="s">
        <v>68</v>
      </c>
      <c r="C33" s="3" t="s">
        <v>69</v>
      </c>
      <c r="D33" s="3">
        <v>28</v>
      </c>
      <c r="E33" s="3">
        <f>10+16+8</f>
        <v>34</v>
      </c>
      <c r="F33">
        <v>10</v>
      </c>
      <c r="G33" t="s">
        <v>14</v>
      </c>
      <c r="H33" t="s">
        <v>15</v>
      </c>
      <c r="I33" t="s">
        <v>27</v>
      </c>
      <c r="J33">
        <v>37</v>
      </c>
    </row>
    <row r="34" spans="1:10" ht="14.25">
      <c r="A34" s="3">
        <f>A33+1</f>
        <v>26</v>
      </c>
      <c r="B34" s="3" t="s">
        <v>70</v>
      </c>
      <c r="C34" s="3" t="s">
        <v>71</v>
      </c>
      <c r="D34" s="3">
        <v>20</v>
      </c>
      <c r="E34" s="3">
        <f>10+20+1</f>
        <v>31</v>
      </c>
      <c r="F34">
        <v>8</v>
      </c>
      <c r="G34" t="s">
        <v>14</v>
      </c>
      <c r="H34" t="s">
        <v>15</v>
      </c>
      <c r="I34" t="s">
        <v>27</v>
      </c>
      <c r="J34">
        <v>52</v>
      </c>
    </row>
    <row r="35" spans="1:5" ht="14.25">
      <c r="A35" s="3"/>
      <c r="B35" s="3"/>
      <c r="C35" s="3"/>
      <c r="D35" s="3"/>
      <c r="E35" s="3"/>
    </row>
    <row r="36" spans="1:4" ht="14.25">
      <c r="A36" s="5"/>
      <c r="B36" s="5"/>
      <c r="C36" s="5"/>
      <c r="D36" s="5"/>
    </row>
  </sheetData>
  <sheetProtection/>
  <mergeCells count="1">
    <mergeCell ref="A1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2009-04-17T12:26:20Z</cp:lastPrinted>
  <dcterms:created xsi:type="dcterms:W3CDTF">2009-03-16T10:13:57Z</dcterms:created>
  <dcterms:modified xsi:type="dcterms:W3CDTF">2009-04-20T04:21:25Z</dcterms:modified>
  <cp:category/>
  <cp:version/>
  <cp:contentType/>
  <cp:contentStatus/>
  <cp:revision>1</cp:revision>
</cp:coreProperties>
</file>